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1- ¿Cómo conoció e-encuesta" sheetId="1" r:id="rId1"/>
    <sheet name="2- ¿A través de qué buscador e" sheetId="2" r:id="rId2"/>
    <sheet name="3- ¿Cuál es su grado de satisf" sheetId="3" r:id="rId3"/>
    <sheet name="5- ¿Por qué motivo o motivos h" sheetId="4" r:id="rId4"/>
    <sheet name="6- En una escala del 1 al 5, d" sheetId="5" r:id="rId5"/>
    <sheet name="7- e-encuesta le invita a abri" sheetId="6" r:id="rId6"/>
  </sheets>
  <definedNames/>
  <calcPr fullCalcOnLoad="1"/>
</workbook>
</file>

<file path=xl/sharedStrings.xml><?xml version="1.0" encoding="utf-8"?>
<sst xmlns="http://schemas.openxmlformats.org/spreadsheetml/2006/main" count="68" uniqueCount="49">
  <si>
    <t>¿Cómo conoció e-encuesta?</t>
  </si>
  <si>
    <t>Respuestas</t>
  </si>
  <si>
    <t>Total</t>
  </si>
  <si>
    <t>Porcentaje</t>
  </si>
  <si>
    <t>Buscador</t>
  </si>
  <si>
    <t>A través de amigos/conocidos</t>
  </si>
  <si>
    <t>Respondiendo a una encuesta</t>
  </si>
  <si>
    <t>Por un Email</t>
  </si>
  <si>
    <t>Por un link en una web</t>
  </si>
  <si>
    <t>¿A través de qué buscador en concreto?</t>
  </si>
  <si>
    <t>Google</t>
  </si>
  <si>
    <t>Yahoo</t>
  </si>
  <si>
    <t>MSN</t>
  </si>
  <si>
    <t>Altavista</t>
  </si>
  <si>
    <t>Otros</t>
  </si>
  <si>
    <t>Completamente satisfecho</t>
  </si>
  <si>
    <t>Sastisfecho</t>
  </si>
  <si>
    <t>Es pronto, aún no lo se</t>
  </si>
  <si>
    <t>Insatisfecho</t>
  </si>
  <si>
    <t>Completamente insatisfecho</t>
  </si>
  <si>
    <t>Por curiosidad</t>
  </si>
  <si>
    <t>Porque necesito diseñar una encuesta</t>
  </si>
  <si>
    <t>Porque me lo han recomendado</t>
  </si>
  <si>
    <t>Para recopilar información</t>
  </si>
  <si>
    <t>Para buscar modelos de encuestas</t>
  </si>
  <si>
    <t>Otro(por favor, especifique)</t>
  </si>
  <si>
    <t>En una escala del 1 al 5, donde 5 es "Muy importante" y 1 es "Nada importante", por favor, indique el grado de importancia que tienen para usted los siguientes aspectos de e-encuesta:</t>
  </si>
  <si>
    <t>5</t>
  </si>
  <si>
    <t>4</t>
  </si>
  <si>
    <t>3</t>
  </si>
  <si>
    <t>2</t>
  </si>
  <si>
    <t>1</t>
  </si>
  <si>
    <t>N/A</t>
  </si>
  <si>
    <t>Media</t>
  </si>
  <si>
    <t>Facilidad de uso</t>
  </si>
  <si>
    <t>Diseño de la página</t>
  </si>
  <si>
    <t>Modelos de encuestas (plantillas)</t>
  </si>
  <si>
    <t>Multimedia:(imagen, sonido y vídeo en las preguntas)</t>
  </si>
  <si>
    <t>Servicio de atención al cliente</t>
  </si>
  <si>
    <t>Personalización del formato de la encuesta (colores,fondos y fuentes)</t>
  </si>
  <si>
    <t>Resultados en tiempo real</t>
  </si>
  <si>
    <t>e-encuesta le invita a abrir una cuenta de forma gratuita para gestionar sus encuestas.
&lt;br/&gt;&lt;br/&gt;¿Ha abierto ya su cuenta de usuario en e-encuesta?</t>
  </si>
  <si>
    <t>Sí</t>
  </si>
  <si>
    <t>No</t>
  </si>
  <si>
    <t>Aún no, pero lo voy a hacer</t>
  </si>
  <si>
    <t>Otro (por favor,especifique)</t>
  </si>
  <si>
    <t xml:space="preserve">¿Cuál es su grado de satisfacción con e-encuesta?
</t>
  </si>
  <si>
    <t>¿Por qué motivo o motivos ha visitado e-encuesta?
 Por favor, marque todas las opciones que procedan.</t>
  </si>
  <si>
    <t>Me han traido a esta página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</si>
</sst>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8"/>
      <color indexed="8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Alignment="1">
      <alignment horizontal="distributed" vertical="distributed"/>
    </xf>
    <xf numFmtId="2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¿Cómo conoció e-encuesta?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75"/>
          <c:y val="0.16775"/>
          <c:w val="0.3225"/>
          <c:h val="0.703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'1- ¿Cómo conoció e-encuesta'!$B$29:$B$34</c:f>
              <c:strCache/>
            </c:strRef>
          </c:cat>
          <c:val>
            <c:numRef>
              <c:f>'1- ¿Cómo conoció e-encuesta'!$D$29:$D$34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0975"/>
          <c:w val="0.285"/>
          <c:h val="0.5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¿A través de qué buscador en concreto?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75"/>
          <c:y val="0.1645"/>
          <c:w val="0.302"/>
          <c:h val="0.70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'2- ¿A través de qué buscador e'!$B$29:$B$33</c:f>
              <c:strCache/>
            </c:strRef>
          </c:cat>
          <c:val>
            <c:numRef>
              <c:f>'2- ¿A través de qué buscador e'!$D$29:$D$33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0925"/>
          <c:w val="0.285"/>
          <c:h val="0.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¿Cuál es su grado de satisfacción con e-encuesta?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275"/>
          <c:y val="0.1645"/>
          <c:w val="0.271"/>
          <c:h val="0.70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'3- ¿Cuál es su grado de satisf'!$B$29:$B$33</c:f>
              <c:strCache/>
            </c:strRef>
          </c:cat>
          <c:val>
            <c:numRef>
              <c:f>'3- ¿Cuál es su grado de satisf'!$D$29:$D$33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0925"/>
          <c:w val="0.2845"/>
          <c:h val="0.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¿Por qué motivo o motivos ha visitado e-encuesta?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favor, marque todas las opciones que procedan.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475"/>
          <c:w val="0.72925"/>
          <c:h val="0.754"/>
        </c:manualLayout>
      </c:layout>
      <c:bar3DChart>
        <c:barDir val="col"/>
        <c:grouping val="clustered"/>
        <c:varyColors val="0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 ¿Por qué motivo o motivos h'!$B$32:$B$38</c:f>
              <c:strCache/>
            </c:strRef>
          </c:cat>
          <c:val>
            <c:numRef>
              <c:f>'5- ¿Por qué motivo o motivos h'!$D$32:$D$38</c:f>
              <c:numCache/>
            </c:numRef>
          </c:val>
          <c:shape val="box"/>
        </c:ser>
        <c:shape val="box"/>
        <c:axId val="19489849"/>
        <c:axId val="41190914"/>
      </c:bar3DChart>
      <c:catAx>
        <c:axId val="1948984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1985"/>
          <c:w val="0.19625"/>
          <c:h val="0.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una escala del 1 al 5, donde 5 es "Muy importante" y 1 es "Nada importante", por favor, indique el grado de importancia que tienen para usted los siguientes aspectos de e-encuesta: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.15875"/>
          <c:w val="0.8855"/>
          <c:h val="0.82025"/>
        </c:manualLayout>
      </c:layout>
      <c:bar3DChart>
        <c:barDir val="col"/>
        <c:grouping val="clustered"/>
        <c:varyColors val="0"/>
        <c:ser>
          <c:idx val="0"/>
          <c:order val="0"/>
          <c:tx>
            <c:v>Media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 En una escala del 1 al 5, d'!$B$38:$B$44</c:f>
              <c:strCache/>
            </c:strRef>
          </c:cat>
          <c:val>
            <c:numRef>
              <c:f>'6- En una escala del 1 al 5, d'!$I$38:$I$44</c:f>
              <c:numCache/>
            </c:numRef>
          </c:val>
          <c:shape val="box"/>
        </c:ser>
        <c:shape val="box"/>
        <c:axId val="35173907"/>
        <c:axId val="48129708"/>
      </c:bar3D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1875"/>
          <c:w val="0.081"/>
          <c:h val="0.4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e-encuesta le invita a abrir una cuenta de forma gratuita para gestionar sus encuestas.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¿Ha abierto ya su cuenta de usuario en e-encuesta?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166"/>
          <c:w val="0.3375"/>
          <c:h val="0.70225"/>
        </c:manualLayout>
      </c:layout>
      <c:pieChart>
        <c:varyColors val="1"/>
        <c:ser>
          <c:idx val="0"/>
          <c:order val="0"/>
          <c:tx>
            <c:v>Respuestas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'7- e-encuesta le invita a abri'!$B$29:$B$31</c:f>
              <c:strCache/>
            </c:strRef>
          </c:cat>
          <c:val>
            <c:numRef>
              <c:f>'7- e-encuesta le invita a abri'!$D$29:$D$31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21125"/>
          <c:w val="0.1772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561975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00075" y="152400"/>
        <a:ext cx="9477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561975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00075" y="152400"/>
        <a:ext cx="92106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12</xdr:col>
      <xdr:colOff>561975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600075" y="152400"/>
        <a:ext cx="10267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11</xdr:col>
      <xdr:colOff>28575</xdr:colOff>
      <xdr:row>27</xdr:row>
      <xdr:rowOff>180975</xdr:rowOff>
    </xdr:to>
    <xdr:graphicFrame>
      <xdr:nvGraphicFramePr>
        <xdr:cNvPr id="1" name="Chart 2"/>
        <xdr:cNvGraphicFramePr/>
      </xdr:nvGraphicFramePr>
      <xdr:xfrm>
        <a:off x="600075" y="152400"/>
        <a:ext cx="12068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21</xdr:col>
      <xdr:colOff>409575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600075" y="152400"/>
        <a:ext cx="164306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16</xdr:col>
      <xdr:colOff>123825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600075" y="152400"/>
        <a:ext cx="92773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9.140625" style="0" customWidth="1"/>
    <col min="2" max="2" width="38.7109375" style="0" bestFit="1" customWidth="1"/>
    <col min="3" max="4" width="9.140625" style="0" customWidth="1"/>
    <col min="5" max="5" width="12.57421875" style="0" bestFit="1" customWidth="1"/>
  </cols>
  <sheetData>
    <row r="1" spans="1:16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 t="s">
        <v>0</v>
      </c>
      <c r="C27" s="1"/>
      <c r="D27" s="1"/>
      <c r="E27" s="1" t="s">
        <v>1</v>
      </c>
      <c r="F27" s="1">
        <v>18631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 t="s">
        <v>2</v>
      </c>
      <c r="D28" s="1" t="s">
        <v>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"/>
      <c r="B29" s="1" t="s">
        <v>4</v>
      </c>
      <c r="C29" s="1">
        <v>10705</v>
      </c>
      <c r="D29" s="2">
        <f>C29/C35</f>
        <v>0.5745800010734797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"/>
      <c r="B30" s="1" t="s">
        <v>5</v>
      </c>
      <c r="C30" s="1">
        <v>3043</v>
      </c>
      <c r="D30" s="2">
        <f>C30/C35</f>
        <v>0.1633299339809994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1"/>
      <c r="B31" s="1" t="s">
        <v>6</v>
      </c>
      <c r="C31" s="1">
        <v>1187</v>
      </c>
      <c r="D31" s="2">
        <f>C31/C35</f>
        <v>0.06371101926896033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1"/>
      <c r="B32" s="1" t="s">
        <v>7</v>
      </c>
      <c r="C32" s="1">
        <v>1331</v>
      </c>
      <c r="D32" s="2">
        <f>C32/C35</f>
        <v>0.07144007299661854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1"/>
      <c r="B33" s="1" t="s">
        <v>8</v>
      </c>
      <c r="C33" s="1">
        <v>1826</v>
      </c>
      <c r="D33" s="2">
        <f>C33/C35</f>
        <v>0.09800869518544361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1"/>
      <c r="B34" s="1" t="s">
        <v>45</v>
      </c>
      <c r="C34" s="1">
        <v>539</v>
      </c>
      <c r="D34" s="2">
        <f>C34/C35</f>
        <v>0.028930277494498415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1"/>
      <c r="B35" s="1" t="s">
        <v>2</v>
      </c>
      <c r="C35" s="1">
        <v>18631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H35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9.140625" style="0" customWidth="1"/>
    <col min="2" max="2" width="36.7109375" style="0" bestFit="1" customWidth="1"/>
    <col min="3" max="3" width="9.140625" style="0" customWidth="1"/>
    <col min="4" max="4" width="8.7109375" style="0" customWidth="1"/>
    <col min="5" max="5" width="11.00390625" style="0" bestFit="1" customWidth="1"/>
  </cols>
  <sheetData>
    <row r="25" spans="2:8" ht="16.5">
      <c r="B25" s="1"/>
      <c r="C25" s="1"/>
      <c r="D25" s="1"/>
      <c r="E25" s="1"/>
      <c r="F25" s="1"/>
      <c r="G25" s="1"/>
      <c r="H25" s="1"/>
    </row>
    <row r="26" spans="1:8" ht="16.5">
      <c r="A26" s="1"/>
      <c r="B26" s="1"/>
      <c r="C26" s="1"/>
      <c r="D26" s="1"/>
      <c r="E26" s="1"/>
      <c r="F26" s="1"/>
      <c r="G26" s="1"/>
      <c r="H26" s="1"/>
    </row>
    <row r="27" spans="1:8" ht="16.5">
      <c r="A27" s="1"/>
      <c r="B27" s="1" t="s">
        <v>9</v>
      </c>
      <c r="C27" s="1"/>
      <c r="D27" s="1"/>
      <c r="E27" s="1" t="s">
        <v>1</v>
      </c>
      <c r="F27" s="1">
        <v>10308</v>
      </c>
      <c r="G27" s="1"/>
      <c r="H27" s="1"/>
    </row>
    <row r="28" spans="1:8" ht="16.5">
      <c r="A28" s="1"/>
      <c r="B28" s="1"/>
      <c r="C28" s="1" t="s">
        <v>2</v>
      </c>
      <c r="D28" s="1" t="s">
        <v>3</v>
      </c>
      <c r="E28" s="1"/>
      <c r="F28" s="1"/>
      <c r="G28" s="1"/>
      <c r="H28" s="1"/>
    </row>
    <row r="29" spans="2:8" ht="16.5">
      <c r="B29" s="1" t="s">
        <v>10</v>
      </c>
      <c r="C29" s="1">
        <v>9854</v>
      </c>
      <c r="D29" s="2">
        <f>C29/C34</f>
        <v>0.9559565386107878</v>
      </c>
      <c r="E29" s="1"/>
      <c r="F29" s="1"/>
      <c r="G29" s="1"/>
      <c r="H29" s="1"/>
    </row>
    <row r="30" spans="2:8" ht="16.5">
      <c r="B30" s="1" t="s">
        <v>11</v>
      </c>
      <c r="C30" s="1">
        <v>224</v>
      </c>
      <c r="D30" s="2">
        <f>C30/C34</f>
        <v>0.02173069460613116</v>
      </c>
      <c r="E30" s="1"/>
      <c r="F30" s="1"/>
      <c r="G30" s="1"/>
      <c r="H30" s="1"/>
    </row>
    <row r="31" spans="2:8" ht="16.5">
      <c r="B31" s="1" t="s">
        <v>12</v>
      </c>
      <c r="C31" s="1">
        <v>109</v>
      </c>
      <c r="D31" s="2">
        <f>C31/C34</f>
        <v>0.010574311214590609</v>
      </c>
      <c r="E31" s="1"/>
      <c r="F31" s="1"/>
      <c r="G31" s="1"/>
      <c r="H31" s="1"/>
    </row>
    <row r="32" spans="2:8" ht="16.5">
      <c r="B32" s="1" t="s">
        <v>13</v>
      </c>
      <c r="C32" s="1">
        <v>43</v>
      </c>
      <c r="D32" s="2">
        <f>C32/C34</f>
        <v>0.004171517268141249</v>
      </c>
      <c r="E32" s="1"/>
      <c r="F32" s="1"/>
      <c r="G32" s="1"/>
      <c r="H32" s="1"/>
    </row>
    <row r="33" spans="2:8" ht="16.5">
      <c r="B33" s="1" t="s">
        <v>14</v>
      </c>
      <c r="C33" s="1">
        <v>78</v>
      </c>
      <c r="D33" s="2">
        <f>C33/C34</f>
        <v>0.007566938300349243</v>
      </c>
      <c r="E33" s="1"/>
      <c r="F33" s="1"/>
      <c r="G33" s="1"/>
      <c r="H33" s="1"/>
    </row>
    <row r="34" spans="2:8" ht="16.5">
      <c r="B34" s="1" t="s">
        <v>2</v>
      </c>
      <c r="C34" s="1">
        <v>10308</v>
      </c>
      <c r="D34" s="1"/>
      <c r="E34" s="1"/>
      <c r="F34" s="1"/>
      <c r="G34" s="1"/>
      <c r="H34" s="1"/>
    </row>
    <row r="35" spans="2:8" ht="16.5">
      <c r="B35" s="1"/>
      <c r="C35" s="1"/>
      <c r="D35" s="1"/>
      <c r="E35" s="1"/>
      <c r="F35" s="1"/>
      <c r="G35" s="1"/>
      <c r="H3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I35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9.140625" style="0" customWidth="1"/>
    <col min="2" max="2" width="50.57421875" style="0" bestFit="1" customWidth="1"/>
    <col min="3" max="4" width="9.140625" style="0" customWidth="1"/>
    <col min="5" max="5" width="12.57421875" style="0" bestFit="1" customWidth="1"/>
  </cols>
  <sheetData>
    <row r="24" spans="1:9" ht="16.5">
      <c r="A24" s="1"/>
      <c r="B24" s="1"/>
      <c r="C24" s="1"/>
      <c r="D24" s="1"/>
      <c r="E24" s="1"/>
      <c r="F24" s="1"/>
      <c r="G24" s="1"/>
      <c r="H24" s="1"/>
      <c r="I24" s="1"/>
    </row>
    <row r="25" spans="1:9" ht="16.5">
      <c r="A25" s="1"/>
      <c r="B25" s="1"/>
      <c r="C25" s="1"/>
      <c r="D25" s="1"/>
      <c r="E25" s="1"/>
      <c r="F25" s="1"/>
      <c r="G25" s="1"/>
      <c r="H25" s="1"/>
      <c r="I25" s="1"/>
    </row>
    <row r="26" spans="1:9" ht="16.5">
      <c r="A26" s="1"/>
      <c r="B26" s="1"/>
      <c r="C26" s="1"/>
      <c r="D26" s="1"/>
      <c r="E26" s="1"/>
      <c r="F26" s="1"/>
      <c r="G26" s="1"/>
      <c r="H26" s="1"/>
      <c r="I26" s="1"/>
    </row>
    <row r="27" spans="1:9" ht="16.5">
      <c r="A27" s="1"/>
      <c r="B27" s="1" t="s">
        <v>46</v>
      </c>
      <c r="C27" s="1"/>
      <c r="D27" s="1"/>
      <c r="E27" s="1" t="s">
        <v>1</v>
      </c>
      <c r="F27" s="1">
        <v>10739</v>
      </c>
      <c r="G27" s="1"/>
      <c r="H27" s="1"/>
      <c r="I27" s="1"/>
    </row>
    <row r="28" spans="1:9" ht="16.5">
      <c r="A28" s="1"/>
      <c r="B28" s="1"/>
      <c r="C28" s="1" t="s">
        <v>2</v>
      </c>
      <c r="D28" s="1" t="s">
        <v>3</v>
      </c>
      <c r="E28" s="1"/>
      <c r="F28" s="1"/>
      <c r="G28" s="1"/>
      <c r="H28" s="1"/>
      <c r="I28" s="1"/>
    </row>
    <row r="29" spans="1:9" ht="16.5">
      <c r="A29" s="1"/>
      <c r="B29" s="1" t="s">
        <v>15</v>
      </c>
      <c r="C29" s="1">
        <v>2262</v>
      </c>
      <c r="D29" s="2">
        <f>C29/C34</f>
        <v>0.2106341372567278</v>
      </c>
      <c r="E29" s="1"/>
      <c r="F29" s="1"/>
      <c r="G29" s="1"/>
      <c r="H29" s="1"/>
      <c r="I29" s="1"/>
    </row>
    <row r="30" spans="1:9" ht="16.5">
      <c r="A30" s="1"/>
      <c r="B30" s="1" t="s">
        <v>16</v>
      </c>
      <c r="C30" s="1">
        <v>2598</v>
      </c>
      <c r="D30" s="2">
        <f>C30/C34</f>
        <v>0.24192196666356272</v>
      </c>
      <c r="E30" s="1"/>
      <c r="F30" s="1"/>
      <c r="G30" s="1"/>
      <c r="H30" s="1"/>
      <c r="I30" s="1"/>
    </row>
    <row r="31" spans="1:9" ht="16.5">
      <c r="A31" s="1"/>
      <c r="B31" s="1" t="s">
        <v>17</v>
      </c>
      <c r="C31" s="1">
        <v>5643</v>
      </c>
      <c r="D31" s="2">
        <f>C31/C34</f>
        <v>0.525467920663004</v>
      </c>
      <c r="E31" s="1"/>
      <c r="F31" s="1"/>
      <c r="G31" s="1"/>
      <c r="H31" s="1"/>
      <c r="I31" s="1"/>
    </row>
    <row r="32" spans="1:9" ht="16.5">
      <c r="A32" s="1"/>
      <c r="B32" s="1" t="s">
        <v>18</v>
      </c>
      <c r="C32" s="1">
        <v>123</v>
      </c>
      <c r="D32" s="2">
        <f>C32/C34</f>
        <v>0.011453580407859204</v>
      </c>
      <c r="E32" s="1"/>
      <c r="F32" s="1"/>
      <c r="G32" s="1"/>
      <c r="H32" s="1"/>
      <c r="I32" s="1"/>
    </row>
    <row r="33" spans="1:9" ht="16.5">
      <c r="A33" s="1"/>
      <c r="B33" s="1" t="s">
        <v>19</v>
      </c>
      <c r="C33" s="1">
        <v>113</v>
      </c>
      <c r="D33" s="2">
        <f>C33/C34</f>
        <v>0.010522395008846261</v>
      </c>
      <c r="E33" s="1"/>
      <c r="F33" s="1"/>
      <c r="G33" s="1"/>
      <c r="H33" s="1"/>
      <c r="I33" s="1"/>
    </row>
    <row r="34" spans="1:9" ht="16.5">
      <c r="A34" s="1"/>
      <c r="B34" s="1" t="s">
        <v>2</v>
      </c>
      <c r="C34" s="1">
        <v>10739</v>
      </c>
      <c r="D34" s="1"/>
      <c r="E34" s="1"/>
      <c r="F34" s="1"/>
      <c r="G34" s="1"/>
      <c r="H34" s="1"/>
      <c r="I34" s="1"/>
    </row>
    <row r="35" spans="1:9" ht="16.5">
      <c r="A35" s="1"/>
      <c r="B35" s="1"/>
      <c r="C35" s="1"/>
      <c r="D35" s="1"/>
      <c r="E35" s="1"/>
      <c r="F35" s="1"/>
      <c r="G35" s="1"/>
      <c r="H35" s="1"/>
      <c r="I3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9:I44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9.140625" style="0" customWidth="1"/>
    <col min="2" max="2" width="98.140625" style="0" bestFit="1" customWidth="1"/>
  </cols>
  <sheetData>
    <row r="29" spans="1:9" ht="16.5">
      <c r="A29" s="1"/>
      <c r="B29" s="1"/>
      <c r="C29" s="1"/>
      <c r="D29" s="1"/>
      <c r="E29" s="1"/>
      <c r="F29" s="1"/>
      <c r="G29" s="1"/>
      <c r="H29" s="1"/>
      <c r="I29" s="1"/>
    </row>
    <row r="30" spans="1:9" ht="16.5">
      <c r="A30" s="1"/>
      <c r="B30" s="1" t="s">
        <v>47</v>
      </c>
      <c r="C30" s="1"/>
      <c r="D30" s="1"/>
      <c r="E30" s="1" t="s">
        <v>1</v>
      </c>
      <c r="F30" s="1">
        <v>12094</v>
      </c>
      <c r="G30" s="1"/>
      <c r="H30" s="1"/>
      <c r="I30" s="1"/>
    </row>
    <row r="31" spans="1:9" ht="16.5">
      <c r="A31" s="1"/>
      <c r="B31" s="1"/>
      <c r="C31" s="1" t="s">
        <v>2</v>
      </c>
      <c r="D31" s="1" t="s">
        <v>3</v>
      </c>
      <c r="E31" s="1"/>
      <c r="F31" s="1"/>
      <c r="G31" s="1"/>
      <c r="H31" s="1"/>
      <c r="I31" s="1"/>
    </row>
    <row r="32" spans="1:9" ht="16.5">
      <c r="A32" s="1"/>
      <c r="B32" s="1" t="s">
        <v>20</v>
      </c>
      <c r="C32" s="1">
        <v>1793</v>
      </c>
      <c r="D32" s="2">
        <f>C32/C39</f>
        <v>0.14825533322308582</v>
      </c>
      <c r="E32" s="1"/>
      <c r="F32" s="1"/>
      <c r="G32" s="1"/>
      <c r="H32" s="1"/>
      <c r="I32" s="1"/>
    </row>
    <row r="33" spans="1:9" ht="16.5">
      <c r="A33" s="1"/>
      <c r="B33" s="1" t="s">
        <v>21</v>
      </c>
      <c r="C33" s="1">
        <v>6708</v>
      </c>
      <c r="D33" s="2">
        <f>C33/C39</f>
        <v>0.554655200926079</v>
      </c>
      <c r="E33" s="1"/>
      <c r="F33" s="1"/>
      <c r="G33" s="1"/>
      <c r="H33" s="1"/>
      <c r="I33" s="1"/>
    </row>
    <row r="34" spans="1:9" ht="16.5">
      <c r="A34" s="1"/>
      <c r="B34" s="1" t="s">
        <v>22</v>
      </c>
      <c r="C34" s="1">
        <v>1357</v>
      </c>
      <c r="D34" s="2">
        <f>C34/C39</f>
        <v>0.11220439887547544</v>
      </c>
      <c r="E34" s="1"/>
      <c r="F34" s="1"/>
      <c r="G34" s="1"/>
      <c r="H34" s="1"/>
      <c r="I34" s="1"/>
    </row>
    <row r="35" spans="1:9" ht="16.5">
      <c r="A35" s="1"/>
      <c r="B35" s="1" t="s">
        <v>48</v>
      </c>
      <c r="C35" s="1">
        <v>682</v>
      </c>
      <c r="D35" s="2">
        <f>C35/C39</f>
        <v>0.05639159914006946</v>
      </c>
      <c r="E35" s="1"/>
      <c r="F35" s="1"/>
      <c r="G35" s="1"/>
      <c r="H35" s="1"/>
      <c r="I35" s="1"/>
    </row>
    <row r="36" spans="1:9" ht="16.5">
      <c r="A36" s="1"/>
      <c r="B36" s="1" t="s">
        <v>23</v>
      </c>
      <c r="C36" s="1">
        <v>2405</v>
      </c>
      <c r="D36" s="2">
        <f>C36/C39</f>
        <v>0.1988589383165206</v>
      </c>
      <c r="E36" s="1"/>
      <c r="F36" s="1"/>
      <c r="G36" s="1"/>
      <c r="H36" s="1"/>
      <c r="I36" s="1"/>
    </row>
    <row r="37" spans="1:9" ht="16.5">
      <c r="A37" s="1"/>
      <c r="B37" s="1" t="s">
        <v>24</v>
      </c>
      <c r="C37" s="1">
        <v>4400</v>
      </c>
      <c r="D37" s="2">
        <f>C37/C39</f>
        <v>0.3638167686456094</v>
      </c>
      <c r="E37" s="1"/>
      <c r="F37" s="1"/>
      <c r="G37" s="1"/>
      <c r="H37" s="1"/>
      <c r="I37" s="1"/>
    </row>
    <row r="38" spans="1:9" ht="16.5">
      <c r="A38" s="1"/>
      <c r="B38" s="1" t="s">
        <v>25</v>
      </c>
      <c r="C38" s="1">
        <v>203</v>
      </c>
      <c r="D38" s="2">
        <f>C38/C39</f>
        <v>0.016785182735240614</v>
      </c>
      <c r="E38" s="1"/>
      <c r="F38" s="1"/>
      <c r="G38" s="1"/>
      <c r="H38" s="1"/>
      <c r="I38" s="1"/>
    </row>
    <row r="39" spans="1:9" ht="16.5">
      <c r="A39" s="1"/>
      <c r="B39" s="1" t="s">
        <v>2</v>
      </c>
      <c r="C39" s="1">
        <v>12094</v>
      </c>
      <c r="D39" s="1"/>
      <c r="E39" s="1"/>
      <c r="F39" s="1"/>
      <c r="G39" s="1"/>
      <c r="H39" s="1"/>
      <c r="I39" s="1"/>
    </row>
    <row r="40" spans="1:9" ht="16.5">
      <c r="A40" s="1"/>
      <c r="B40" s="1"/>
      <c r="C40" s="1"/>
      <c r="D40" s="1"/>
      <c r="E40" s="1"/>
      <c r="F40" s="1"/>
      <c r="G40" s="1"/>
      <c r="H40" s="1"/>
      <c r="I40" s="1"/>
    </row>
    <row r="41" spans="1:9" ht="16.5">
      <c r="A41" s="1"/>
      <c r="B41" s="1"/>
      <c r="C41" s="1"/>
      <c r="D41" s="1"/>
      <c r="E41" s="1"/>
      <c r="F41" s="1"/>
      <c r="G41" s="1"/>
      <c r="H41" s="1"/>
      <c r="I41" s="1"/>
    </row>
    <row r="42" spans="1:9" ht="16.5">
      <c r="A42" s="1"/>
      <c r="B42" s="1"/>
      <c r="C42" s="1"/>
      <c r="D42" s="1"/>
      <c r="E42" s="1"/>
      <c r="F42" s="1"/>
      <c r="G42" s="1"/>
      <c r="H42" s="1"/>
      <c r="I42" s="1"/>
    </row>
    <row r="43" spans="1:9" ht="16.5">
      <c r="A43" s="1"/>
      <c r="B43" s="1"/>
      <c r="C43" s="1"/>
      <c r="D43" s="1"/>
      <c r="E43" s="1"/>
      <c r="F43" s="1"/>
      <c r="G43" s="1"/>
      <c r="H43" s="1"/>
      <c r="I43" s="1"/>
    </row>
    <row r="44" spans="1:9" ht="16.5">
      <c r="A44" s="1"/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5:M50"/>
  <sheetViews>
    <sheetView zoomScalePageLayoutView="0" workbookViewId="0" topLeftCell="A1">
      <selection activeCell="P37" sqref="P37"/>
    </sheetView>
  </sheetViews>
  <sheetFormatPr defaultColWidth="9.140625" defaultRowHeight="15"/>
  <cols>
    <col min="1" max="1" width="9.140625" style="0" customWidth="1"/>
    <col min="2" max="2" width="66.421875" style="0" customWidth="1"/>
  </cols>
  <sheetData>
    <row r="35" spans="1:13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66">
      <c r="A36" s="1"/>
      <c r="B36" s="3" t="s">
        <v>26</v>
      </c>
      <c r="C36" s="1"/>
      <c r="D36" s="1"/>
      <c r="E36" s="1" t="s">
        <v>1</v>
      </c>
      <c r="F36" s="1">
        <v>9243</v>
      </c>
      <c r="G36" s="1"/>
      <c r="H36" s="1"/>
      <c r="I36" s="1"/>
      <c r="J36" s="1"/>
      <c r="K36" s="1"/>
      <c r="L36" s="1"/>
      <c r="M36" s="1"/>
    </row>
    <row r="37" spans="1:13" ht="16.5">
      <c r="A37" s="1"/>
      <c r="B37" s="1"/>
      <c r="C37" s="1" t="s">
        <v>27</v>
      </c>
      <c r="D37" s="1" t="s">
        <v>28</v>
      </c>
      <c r="E37" s="1" t="s">
        <v>29</v>
      </c>
      <c r="F37" s="1" t="s">
        <v>30</v>
      </c>
      <c r="G37" s="1" t="s">
        <v>31</v>
      </c>
      <c r="H37" s="1" t="s">
        <v>32</v>
      </c>
      <c r="I37" s="1" t="s">
        <v>33</v>
      </c>
      <c r="J37" s="1"/>
      <c r="K37" s="1"/>
      <c r="L37" s="1"/>
      <c r="M37" s="1"/>
    </row>
    <row r="38" spans="1:13" ht="16.5">
      <c r="A38" s="1"/>
      <c r="B38" s="1" t="s">
        <v>34</v>
      </c>
      <c r="C38" s="1">
        <v>5629</v>
      </c>
      <c r="D38" s="1">
        <v>1475</v>
      </c>
      <c r="E38" s="1">
        <v>690</v>
      </c>
      <c r="F38" s="1">
        <v>221</v>
      </c>
      <c r="G38" s="1">
        <v>161</v>
      </c>
      <c r="H38" s="1">
        <v>189</v>
      </c>
      <c r="I38" s="4">
        <f>(C37*C38+D37*D38+E37*E38+F37*F38+G37*G38)/(C38+D38+E38+F38+G38)</f>
        <v>4.490949119373777</v>
      </c>
      <c r="J38" s="1"/>
      <c r="K38" s="1"/>
      <c r="L38" s="1"/>
      <c r="M38" s="1"/>
    </row>
    <row r="39" spans="1:13" ht="16.5">
      <c r="A39" s="1"/>
      <c r="B39" s="1" t="s">
        <v>35</v>
      </c>
      <c r="C39" s="1">
        <v>3922</v>
      </c>
      <c r="D39" s="1">
        <v>2217</v>
      </c>
      <c r="E39" s="1">
        <v>1254</v>
      </c>
      <c r="F39" s="1">
        <v>420</v>
      </c>
      <c r="G39" s="1">
        <v>228</v>
      </c>
      <c r="H39" s="1">
        <v>223</v>
      </c>
      <c r="I39" s="4">
        <f>(C37*C39+D37*D39+E37*E39+F37*F39+G37*G39)/(C39+D39+E39+F39+G39)</f>
        <v>4.142270861833105</v>
      </c>
      <c r="J39" s="1"/>
      <c r="K39" s="1"/>
      <c r="L39" s="1"/>
      <c r="M39" s="1"/>
    </row>
    <row r="40" spans="1:13" ht="16.5">
      <c r="A40" s="1"/>
      <c r="B40" s="1" t="s">
        <v>36</v>
      </c>
      <c r="C40" s="1">
        <v>4549</v>
      </c>
      <c r="D40" s="1">
        <v>2049</v>
      </c>
      <c r="E40" s="1">
        <v>1071</v>
      </c>
      <c r="F40" s="1">
        <v>305</v>
      </c>
      <c r="G40" s="1">
        <v>210</v>
      </c>
      <c r="H40" s="1">
        <v>223</v>
      </c>
      <c r="I40" s="4">
        <f>(C37*C40+D37*D40+E37*E40+F37*F40+G37*G40)/(C40+D40+E40+F40+G40)</f>
        <v>4.273460410557185</v>
      </c>
      <c r="J40" s="1"/>
      <c r="K40" s="1"/>
      <c r="L40" s="1"/>
      <c r="M40" s="1"/>
    </row>
    <row r="41" spans="1:13" ht="16.5">
      <c r="A41" s="1"/>
      <c r="B41" s="1" t="s">
        <v>37</v>
      </c>
      <c r="C41" s="1">
        <v>2688</v>
      </c>
      <c r="D41" s="1">
        <v>1924</v>
      </c>
      <c r="E41" s="1">
        <v>1801</v>
      </c>
      <c r="F41" s="1">
        <v>758</v>
      </c>
      <c r="G41" s="1">
        <v>572</v>
      </c>
      <c r="H41" s="1">
        <v>411</v>
      </c>
      <c r="I41" s="4">
        <f>(C37*C41+D37*D41+E37*E41+F37*F41+G37*G41)/(C41+D41+E41+F41+G41)</f>
        <v>3.697145809117913</v>
      </c>
      <c r="J41" s="1"/>
      <c r="K41" s="1"/>
      <c r="L41" s="1"/>
      <c r="M41" s="1"/>
    </row>
    <row r="42" spans="1:13" ht="16.5">
      <c r="A42" s="1"/>
      <c r="B42" s="1" t="s">
        <v>38</v>
      </c>
      <c r="C42" s="1">
        <v>4259</v>
      </c>
      <c r="D42" s="1">
        <v>1802</v>
      </c>
      <c r="E42" s="1">
        <v>1171</v>
      </c>
      <c r="F42" s="1">
        <v>413</v>
      </c>
      <c r="G42" s="1">
        <v>270</v>
      </c>
      <c r="H42" s="1">
        <v>351</v>
      </c>
      <c r="I42" s="4">
        <f>(C37*C42+D37*D42+E37*E42+F37*F42+G37*G42)/(C42+D42+E42+F42+G42)</f>
        <v>4.183449147188882</v>
      </c>
      <c r="J42" s="1"/>
      <c r="K42" s="1"/>
      <c r="L42" s="1"/>
      <c r="M42" s="1"/>
    </row>
    <row r="43" spans="1:13" ht="16.5">
      <c r="A43" s="1"/>
      <c r="B43" s="1" t="s">
        <v>39</v>
      </c>
      <c r="C43" s="1">
        <v>3613</v>
      </c>
      <c r="D43" s="1">
        <v>2139</v>
      </c>
      <c r="E43" s="1">
        <v>1478</v>
      </c>
      <c r="F43" s="1">
        <v>465</v>
      </c>
      <c r="G43" s="1">
        <v>301</v>
      </c>
      <c r="H43" s="1">
        <v>239</v>
      </c>
      <c r="I43" s="4">
        <f>(C37*C43+D37*D43+E37*E43+F37*F43+G37*G43)/(C43+D43+E43+F43+G43)</f>
        <v>4.0377688844422215</v>
      </c>
      <c r="J43" s="1"/>
      <c r="K43" s="1"/>
      <c r="L43" s="1"/>
      <c r="M43" s="1"/>
    </row>
    <row r="44" spans="1:13" ht="16.5">
      <c r="A44" s="1"/>
      <c r="B44" s="1" t="s">
        <v>40</v>
      </c>
      <c r="C44" s="1">
        <v>4741</v>
      </c>
      <c r="D44" s="1">
        <v>1757</v>
      </c>
      <c r="E44" s="1">
        <v>1009</v>
      </c>
      <c r="F44" s="1">
        <v>306</v>
      </c>
      <c r="G44" s="1">
        <v>197</v>
      </c>
      <c r="H44" s="1">
        <v>256</v>
      </c>
      <c r="I44" s="4">
        <f>(C37*C44+D37*D44+E37*E44+F37*F44+G37*G44)/(C44+D44+E44+F44+G44)</f>
        <v>4.3157303370786515</v>
      </c>
      <c r="J44" s="1"/>
      <c r="K44" s="1"/>
      <c r="L44" s="1"/>
      <c r="M44" s="1"/>
    </row>
    <row r="45" spans="1:13" ht="16.5">
      <c r="A45" s="1"/>
      <c r="B45" s="1" t="s">
        <v>2</v>
      </c>
      <c r="C45" s="1">
        <v>29401</v>
      </c>
      <c r="D45" s="1">
        <v>13363</v>
      </c>
      <c r="E45" s="1">
        <v>8474</v>
      </c>
      <c r="F45" s="1">
        <v>2888</v>
      </c>
      <c r="G45" s="1">
        <v>1939</v>
      </c>
      <c r="H45" s="1">
        <v>1892</v>
      </c>
      <c r="I45" s="1"/>
      <c r="J45" s="1"/>
      <c r="K45" s="1"/>
      <c r="L45" s="1"/>
      <c r="M45" s="1"/>
    </row>
    <row r="46" spans="1:13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6:G35"/>
  <sheetViews>
    <sheetView zoomScalePageLayoutView="0" workbookViewId="0" topLeftCell="A1">
      <selection activeCell="S24" sqref="S24"/>
    </sheetView>
  </sheetViews>
  <sheetFormatPr defaultColWidth="9.140625" defaultRowHeight="15"/>
  <sheetData>
    <row r="26" spans="1:7" ht="16.5">
      <c r="A26" s="1"/>
      <c r="B26" s="1"/>
      <c r="C26" s="1"/>
      <c r="D26" s="1"/>
      <c r="E26" s="1"/>
      <c r="F26" s="1"/>
      <c r="G26" s="1"/>
    </row>
    <row r="27" spans="1:7" ht="16.5">
      <c r="A27" s="1"/>
      <c r="B27" s="1" t="s">
        <v>41</v>
      </c>
      <c r="C27" s="1"/>
      <c r="D27" s="1"/>
      <c r="E27" s="1" t="s">
        <v>1</v>
      </c>
      <c r="F27" s="1">
        <v>9035</v>
      </c>
      <c r="G27" s="1"/>
    </row>
    <row r="28" spans="1:7" ht="16.5">
      <c r="A28" s="1"/>
      <c r="B28" s="1"/>
      <c r="C28" s="1" t="s">
        <v>2</v>
      </c>
      <c r="D28" s="1" t="s">
        <v>3</v>
      </c>
      <c r="E28" s="1"/>
      <c r="F28" s="1"/>
      <c r="G28" s="1"/>
    </row>
    <row r="29" spans="1:7" ht="16.5">
      <c r="A29" s="1"/>
      <c r="B29" s="1" t="s">
        <v>42</v>
      </c>
      <c r="C29" s="1">
        <v>1402</v>
      </c>
      <c r="D29" s="2">
        <f>C29/C32</f>
        <v>0.1551743220807969</v>
      </c>
      <c r="E29" s="1"/>
      <c r="F29" s="1"/>
      <c r="G29" s="1"/>
    </row>
    <row r="30" spans="1:7" ht="16.5">
      <c r="A30" s="1"/>
      <c r="B30" s="1" t="s">
        <v>43</v>
      </c>
      <c r="C30" s="1">
        <v>4024</v>
      </c>
      <c r="D30" s="2">
        <f>C30/C32</f>
        <v>0.44537908135030435</v>
      </c>
      <c r="E30" s="1"/>
      <c r="F30" s="1"/>
      <c r="G30" s="1"/>
    </row>
    <row r="31" spans="1:7" ht="16.5">
      <c r="A31" s="1"/>
      <c r="B31" s="1" t="s">
        <v>44</v>
      </c>
      <c r="C31" s="1">
        <v>3609</v>
      </c>
      <c r="D31" s="2">
        <f>C31/C32</f>
        <v>0.39944659656889875</v>
      </c>
      <c r="E31" s="1"/>
      <c r="F31" s="1"/>
      <c r="G31" s="1"/>
    </row>
    <row r="32" spans="1:7" ht="16.5">
      <c r="A32" s="1"/>
      <c r="B32" s="1" t="s">
        <v>2</v>
      </c>
      <c r="C32" s="1">
        <v>9035</v>
      </c>
      <c r="D32" s="1"/>
      <c r="E32" s="1"/>
      <c r="F32" s="1"/>
      <c r="G32" s="1"/>
    </row>
    <row r="33" spans="1:7" ht="16.5">
      <c r="A33" s="1"/>
      <c r="B33" s="1"/>
      <c r="C33" s="1"/>
      <c r="D33" s="1"/>
      <c r="E33" s="1"/>
      <c r="F33" s="1"/>
      <c r="G33" s="1"/>
    </row>
    <row r="34" spans="1:7" ht="16.5">
      <c r="A34" s="1"/>
      <c r="B34" s="1"/>
      <c r="C34" s="1"/>
      <c r="D34" s="1"/>
      <c r="E34" s="1"/>
      <c r="F34" s="1"/>
      <c r="G34" s="1"/>
    </row>
    <row r="35" spans="1:7" ht="16.5">
      <c r="A35" s="1"/>
      <c r="B35" s="1"/>
      <c r="C35" s="1"/>
      <c r="D35" s="1"/>
      <c r="E35" s="1"/>
      <c r="F35" s="1"/>
      <c r="G35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2014-12-11T15:22:46Z</dcterms:modified>
  <cp:category/>
  <cp:version/>
  <cp:contentType/>
  <cp:contentStatus/>
</cp:coreProperties>
</file>